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 2024\AGUA 1ER INFORME 2024 Leo\LDF\"/>
    </mc:Choice>
  </mc:AlternateContent>
  <xr:revisionPtr revIDLastSave="0" documentId="13_ncr:1_{5C5DB403-79B7-47D8-9EC6-76BDA6245A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  <c r="E30" i="1"/>
  <c r="E26" i="1"/>
  <c r="E22" i="1"/>
  <c r="E18" i="1"/>
  <c r="E8" i="1"/>
  <c r="C40" i="1" l="1"/>
  <c r="C37" i="1"/>
  <c r="C30" i="1"/>
  <c r="C24" i="1"/>
  <c r="C16" i="1"/>
  <c r="F74" i="1"/>
  <c r="E74" i="1"/>
  <c r="F67" i="1"/>
  <c r="E67" i="1"/>
  <c r="F62" i="1"/>
  <c r="E62" i="1"/>
  <c r="C59" i="1"/>
  <c r="B59" i="1"/>
  <c r="F56" i="1"/>
  <c r="E56" i="1"/>
  <c r="F41" i="1"/>
  <c r="E41" i="1"/>
  <c r="E46" i="1" s="1"/>
  <c r="B40" i="1"/>
  <c r="F37" i="1"/>
  <c r="B37" i="1"/>
  <c r="F30" i="1"/>
  <c r="B30" i="1"/>
  <c r="F26" i="1"/>
  <c r="B24" i="1"/>
  <c r="F22" i="1"/>
  <c r="F18" i="1"/>
  <c r="B16" i="1"/>
  <c r="F8" i="1"/>
  <c r="C8" i="1"/>
  <c r="B8" i="1"/>
  <c r="C46" i="1" l="1"/>
  <c r="C61" i="1" s="1"/>
  <c r="B46" i="1"/>
  <c r="B61" i="1" s="1"/>
  <c r="F78" i="1"/>
  <c r="E78" i="1"/>
  <c r="F46" i="1"/>
  <c r="F58" i="1" s="1"/>
  <c r="E58" i="1"/>
  <c r="F80" i="1" l="1"/>
  <c r="E80" i="1"/>
</calcChain>
</file>

<file path=xl/sharedStrings.xml><?xml version="1.0" encoding="utf-8"?>
<sst xmlns="http://schemas.openxmlformats.org/spreadsheetml/2006/main" count="125" uniqueCount="124">
  <si>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</si>
  <si>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</si>
  <si>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</si>
  <si>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</si>
  <si>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</si>
  <si>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</si>
  <si>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</si>
  <si>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</si>
  <si>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</si>
  <si>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</si>
  <si>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</si>
  <si>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</si>
  <si>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</si>
  <si>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</si>
  <si>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</si>
  <si>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</si>
  <si>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</si>
  <si>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</si>
  <si>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</si>
  <si>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</si>
  <si>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</si>
  <si>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</si>
  <si>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</si>
  <si>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</si>
  <si>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</si>
  <si>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</si>
  <si>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</si>
  <si>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</si>
  <si>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</si>
  <si>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</si>
  <si>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</si>
  <si>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</si>
  <si>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</si>
  <si>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</si>
  <si>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</si>
  <si>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</si>
  <si>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</si>
  <si>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</si>
  <si>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</si>
  <si>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</si>
  <si>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</si>
  <si>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</si>
  <si>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</si>
  <si>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</si>
  <si>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</si>
  <si>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</si>
  <si>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</si>
  <si>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</si>
  <si>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</si>
  <si>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</si>
  <si>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</si>
  <si>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</si>
  <si>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</si>
  <si>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</si>
  <si>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</si>
  <si>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</si>
  <si>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</si>
  <si>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</si>
  <si>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</si>
  <si>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</si>
  <si>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</si>
  <si>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</si>
  <si>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</si>
  <si>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</si>
  <si>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</si>
  <si>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</si>
  <si>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</si>
  <si>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</si>
  <si>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</si>
  <si>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</si>
  <si>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</si>
  <si>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</si>
  <si>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</si>
  <si>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</si>
  <si>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</si>
  <si>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</si>
  <si>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</si>
  <si>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</si>
  <si>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</si>
  <si>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</si>
  <si>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</si>
  <si>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</si>
  <si>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</si>
  <si>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</si>
  <si>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</si>
  <si>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</si>
  <si>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</si>
  <si>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</si>
  <si>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</si>
  <si>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</si>
  <si>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</si>
  <si>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</si>
  <si>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</si>
  <si>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</si>
  <si>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</si>
  <si>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</si>
  <si>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</si>
  <si>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</si>
  <si>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</si>
  <si>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</si>
  <si>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</si>
  <si>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</si>
  <si>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</si>
  <si>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</si>
  <si>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</si>
  <si>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</si>
  <si>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</si>
  <si>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</si>
  <si>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</si>
  <si>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</si>
  <si>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</si>
  <si>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</si>
  <si>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</si>
  <si>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</si>
  <si>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</si>
  <si>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</si>
  <si>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</si>
  <si>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</si>
  <si>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</si>
  <si>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</si>
  <si>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</si>
  <si>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Sistema Municipal de Agua Potable y Alcantarillado de Santiago Maravatío, Guanajuato.</t>
  </si>
  <si>
    <t>al 31 de Diciembre de 2023 y al 31 de Marzo de 2024</t>
  </si>
  <si>
    <t>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</si>
</sst>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Border="1" applyAlignment="1">
      <alignment horizontal="left" vertical="center" indent="3"/>
    </xf>
    <xf numFmtId="49" fontId="0" fillId="0" borderId="6" xfId="0" applyNumberFormat="1" applyBorder="1" applyAlignment="1">
      <alignment horizontal="left" vertical="center" indent="5"/>
    </xf>
    <xf numFmtId="49" fontId="0" fillId="0" borderId="12" xfId="0" applyNumberFormat="1" applyBorder="1" applyAlignment="1">
      <alignment vertical="center"/>
    </xf>
    <xf numFmtId="49" fontId="1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1" fillId="0" borderId="6" xfId="0" applyNumberFormat="1" applyFont="1" applyBorder="1" applyAlignment="1">
      <alignment horizontal="left" indent="2"/>
    </xf>
    <xf numFmtId="49" fontId="0" fillId="0" borderId="6" xfId="0" applyNumberFormat="1" applyBorder="1" applyAlignment="1">
      <alignment horizontal="left" vertical="center" indent="2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Border="1" applyAlignment="1">
      <alignment horizontal="right" vertical="center"/>
    </xf>
    <xf numFmtId="4" fontId="0" fillId="0" borderId="13" xfId="0" applyNumberFormat="1" applyBorder="1" applyAlignment="1">
      <alignment vertical="center"/>
    </xf>
    <xf numFmtId="4" fontId="0" fillId="0" borderId="12" xfId="0" applyNumberFormat="1" applyBorder="1" applyAlignment="1">
      <alignment vertical="center"/>
    </xf>
    <xf numFmtId="4" fontId="0" fillId="0" borderId="12" xfId="1" applyNumberFormat="1" applyFont="1" applyFill="1" applyBorder="1" applyAlignment="1" applyProtection="1">
      <alignment horizontal="right" vertical="center"/>
      <protection locked="0"/>
    </xf>
    <xf numFmtId="4" fontId="2" fillId="0" borderId="12" xfId="1" applyNumberFormat="1" applyFont="1" applyFill="1" applyBorder="1" applyAlignment="1" applyProtection="1">
      <alignment horizontal="right" vertical="center"/>
      <protection locked="0"/>
    </xf>
    <xf numFmtId="4" fontId="0" fillId="0" borderId="12" xfId="1" applyNumberFormat="1" applyFont="1" applyFill="1" applyBorder="1" applyAlignment="1">
      <alignment horizontal="right" vertical="center"/>
    </xf>
    <xf numFmtId="4" fontId="1" fillId="0" borderId="12" xfId="1" applyNumberFormat="1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abSelected="1" zoomScaleNormal="100" workbookViewId="0">
      <selection sqref="A1:XFD1"/>
    </sheetView>
  </sheetViews>
  <sheetFormatPr baseColWidth="10" defaultColWidth="14.6640625" defaultRowHeight="14.4" zeroHeight="1" x14ac:dyDescent="0.3"/>
  <cols>
    <col min="1" max="1" width="78" style="13" customWidth="1"/>
    <col min="2" max="2" width="19.5546875" customWidth="1"/>
    <col min="3" max="3" width="18.33203125" customWidth="1"/>
    <col min="4" max="4" width="75.5546875" style="13" customWidth="1"/>
    <col min="5" max="5" width="20" customWidth="1"/>
    <col min="6" max="6" width="20.6640625" customWidth="1"/>
  </cols>
  <sheetData>
    <row r="1" spans="1:6" x14ac:dyDescent="0.3">
      <c r="A1" s="30" t="s">
        <v>121</v>
      </c>
      <c r="B1" s="31"/>
      <c r="C1" s="31"/>
      <c r="D1" s="31"/>
      <c r="E1" s="31"/>
      <c r="F1" s="32"/>
    </row>
    <row r="2" spans="1:6" x14ac:dyDescent="0.3">
      <c r="A2" s="33" t="s">
        <v>0</v>
      </c>
      <c r="B2" s="34"/>
      <c r="C2" s="34"/>
      <c r="D2" s="34"/>
      <c r="E2" s="34"/>
      <c r="F2" s="35"/>
    </row>
    <row r="3" spans="1:6" x14ac:dyDescent="0.3">
      <c r="A3" s="33" t="s">
        <v>122</v>
      </c>
      <c r="B3" s="34"/>
      <c r="C3" s="34"/>
      <c r="D3" s="34"/>
      <c r="E3" s="34"/>
      <c r="F3" s="35"/>
    </row>
    <row r="4" spans="1:6" x14ac:dyDescent="0.3">
      <c r="A4" s="36" t="s">
        <v>1</v>
      </c>
      <c r="B4" s="37"/>
      <c r="C4" s="37"/>
      <c r="D4" s="37"/>
      <c r="E4" s="37"/>
      <c r="F4" s="38"/>
    </row>
    <row r="5" spans="1:6" ht="28.8" x14ac:dyDescent="0.3">
      <c r="A5" s="1" t="s">
        <v>2</v>
      </c>
      <c r="B5" s="2">
        <v>2024</v>
      </c>
      <c r="C5" s="3" t="s">
        <v>123</v>
      </c>
      <c r="D5" s="4" t="s">
        <v>3</v>
      </c>
      <c r="E5" s="2">
        <v>2024</v>
      </c>
      <c r="F5" s="3" t="s">
        <v>123</v>
      </c>
    </row>
    <row r="6" spans="1:6" x14ac:dyDescent="0.3">
      <c r="A6" s="5" t="s">
        <v>4</v>
      </c>
      <c r="B6" s="6"/>
      <c r="C6" s="6"/>
      <c r="D6" s="7" t="s">
        <v>5</v>
      </c>
      <c r="E6" s="6"/>
      <c r="F6" s="6"/>
    </row>
    <row r="7" spans="1:6" x14ac:dyDescent="0.3">
      <c r="A7" s="5" t="s">
        <v>6</v>
      </c>
      <c r="B7" s="25"/>
      <c r="C7" s="25"/>
      <c r="D7" s="7" t="s">
        <v>7</v>
      </c>
      <c r="E7" s="25"/>
      <c r="F7" s="25"/>
    </row>
    <row r="8" spans="1:6" x14ac:dyDescent="0.3">
      <c r="A8" s="8" t="s">
        <v>8</v>
      </c>
      <c r="B8" s="26">
        <f>SUM(B9:B15)</f>
        <v>1290732.29</v>
      </c>
      <c r="C8" s="26">
        <f>SUM(C9:C15)</f>
        <v>20821.810000000001</v>
      </c>
      <c r="D8" s="14" t="s">
        <v>9</v>
      </c>
      <c r="E8" s="26">
        <f>SUM(E9:E17)</f>
        <v>47245.020000000004</v>
      </c>
      <c r="F8" s="26">
        <f>SUM(F9:F17)</f>
        <v>47703.72</v>
      </c>
    </row>
    <row r="9" spans="1:6" x14ac:dyDescent="0.3">
      <c r="A9" s="9" t="s">
        <v>10</v>
      </c>
      <c r="B9" s="27">
        <v>0</v>
      </c>
      <c r="C9" s="27">
        <v>0</v>
      </c>
      <c r="D9" s="15" t="s">
        <v>11</v>
      </c>
      <c r="E9" s="27">
        <v>0</v>
      </c>
      <c r="F9" s="27">
        <v>0</v>
      </c>
    </row>
    <row r="10" spans="1:6" x14ac:dyDescent="0.3">
      <c r="A10" s="9" t="s">
        <v>12</v>
      </c>
      <c r="B10" s="27">
        <v>1290732.29</v>
      </c>
      <c r="C10" s="27">
        <v>20821.810000000001</v>
      </c>
      <c r="D10" s="15" t="s">
        <v>13</v>
      </c>
      <c r="E10" s="27">
        <v>4142.87</v>
      </c>
      <c r="F10" s="27">
        <v>4142.87</v>
      </c>
    </row>
    <row r="11" spans="1:6" x14ac:dyDescent="0.3">
      <c r="A11" s="9" t="s">
        <v>14</v>
      </c>
      <c r="B11" s="27">
        <v>0</v>
      </c>
      <c r="C11" s="27">
        <v>0</v>
      </c>
      <c r="D11" s="15" t="s">
        <v>15</v>
      </c>
      <c r="E11" s="27">
        <v>0</v>
      </c>
      <c r="F11" s="27">
        <v>0</v>
      </c>
    </row>
    <row r="12" spans="1:6" x14ac:dyDescent="0.3">
      <c r="A12" s="9" t="s">
        <v>16</v>
      </c>
      <c r="B12" s="27">
        <v>0</v>
      </c>
      <c r="C12" s="27">
        <v>0</v>
      </c>
      <c r="D12" s="15" t="s">
        <v>17</v>
      </c>
      <c r="E12" s="27">
        <v>0</v>
      </c>
      <c r="F12" s="27">
        <v>0</v>
      </c>
    </row>
    <row r="13" spans="1:6" x14ac:dyDescent="0.3">
      <c r="A13" s="9" t="s">
        <v>18</v>
      </c>
      <c r="B13" s="27">
        <v>0</v>
      </c>
      <c r="C13" s="27">
        <v>0</v>
      </c>
      <c r="D13" s="15" t="s">
        <v>19</v>
      </c>
      <c r="E13" s="27">
        <v>0</v>
      </c>
      <c r="F13" s="27">
        <v>0</v>
      </c>
    </row>
    <row r="14" spans="1:6" x14ac:dyDescent="0.3">
      <c r="A14" s="9" t="s">
        <v>20</v>
      </c>
      <c r="B14" s="27">
        <v>0</v>
      </c>
      <c r="C14" s="27">
        <v>0</v>
      </c>
      <c r="D14" s="15" t="s">
        <v>21</v>
      </c>
      <c r="E14" s="27">
        <v>0</v>
      </c>
      <c r="F14" s="27">
        <v>0</v>
      </c>
    </row>
    <row r="15" spans="1:6" x14ac:dyDescent="0.3">
      <c r="A15" s="9" t="s">
        <v>22</v>
      </c>
      <c r="B15" s="27">
        <v>0</v>
      </c>
      <c r="C15" s="27">
        <v>0</v>
      </c>
      <c r="D15" s="15" t="s">
        <v>23</v>
      </c>
      <c r="E15" s="27">
        <v>23127.22</v>
      </c>
      <c r="F15" s="27">
        <v>23585.919999999998</v>
      </c>
    </row>
    <row r="16" spans="1:6" x14ac:dyDescent="0.3">
      <c r="A16" s="8" t="s">
        <v>24</v>
      </c>
      <c r="B16" s="26">
        <f>SUM(B17:B23)</f>
        <v>1692362.88</v>
      </c>
      <c r="C16" s="26">
        <f>SUM(C17:C23)</f>
        <v>1658522.03</v>
      </c>
      <c r="D16" s="15" t="s">
        <v>25</v>
      </c>
      <c r="E16" s="27">
        <v>0</v>
      </c>
      <c r="F16" s="27">
        <v>0</v>
      </c>
    </row>
    <row r="17" spans="1:6" x14ac:dyDescent="0.3">
      <c r="A17" s="9" t="s">
        <v>26</v>
      </c>
      <c r="B17" s="27">
        <v>0</v>
      </c>
      <c r="C17" s="27">
        <v>0</v>
      </c>
      <c r="D17" s="15" t="s">
        <v>27</v>
      </c>
      <c r="E17" s="27">
        <v>19974.93</v>
      </c>
      <c r="F17" s="27">
        <v>19974.93</v>
      </c>
    </row>
    <row r="18" spans="1:6" x14ac:dyDescent="0.3">
      <c r="A18" s="9" t="s">
        <v>28</v>
      </c>
      <c r="B18" s="27">
        <v>1851115.69</v>
      </c>
      <c r="C18" s="27">
        <v>1817274.84</v>
      </c>
      <c r="D18" s="14" t="s">
        <v>29</v>
      </c>
      <c r="E18" s="26">
        <f>SUM(E19:E21)</f>
        <v>0</v>
      </c>
      <c r="F18" s="26">
        <f>SUM(F19:F21)</f>
        <v>0</v>
      </c>
    </row>
    <row r="19" spans="1:6" x14ac:dyDescent="0.3">
      <c r="A19" s="9" t="s">
        <v>30</v>
      </c>
      <c r="B19" s="27">
        <v>107699.17</v>
      </c>
      <c r="C19" s="27">
        <v>107699.17</v>
      </c>
      <c r="D19" s="15" t="s">
        <v>31</v>
      </c>
      <c r="E19" s="27">
        <v>0</v>
      </c>
      <c r="F19" s="27">
        <v>0</v>
      </c>
    </row>
    <row r="20" spans="1:6" x14ac:dyDescent="0.3">
      <c r="A20" s="9" t="s">
        <v>32</v>
      </c>
      <c r="B20" s="27">
        <v>0</v>
      </c>
      <c r="C20" s="27">
        <v>0</v>
      </c>
      <c r="D20" s="15" t="s">
        <v>33</v>
      </c>
      <c r="E20" s="27">
        <v>0</v>
      </c>
      <c r="F20" s="27">
        <v>0</v>
      </c>
    </row>
    <row r="21" spans="1:6" x14ac:dyDescent="0.3">
      <c r="A21" s="9" t="s">
        <v>34</v>
      </c>
      <c r="B21" s="27">
        <v>0</v>
      </c>
      <c r="C21" s="27">
        <v>0</v>
      </c>
      <c r="D21" s="15" t="s">
        <v>35</v>
      </c>
      <c r="E21" s="27">
        <v>0</v>
      </c>
      <c r="F21" s="27">
        <v>0</v>
      </c>
    </row>
    <row r="22" spans="1:6" x14ac:dyDescent="0.3">
      <c r="A22" s="9" t="s">
        <v>36</v>
      </c>
      <c r="B22" s="27">
        <v>0</v>
      </c>
      <c r="C22" s="27">
        <v>0</v>
      </c>
      <c r="D22" s="14" t="s">
        <v>37</v>
      </c>
      <c r="E22" s="26">
        <f>E23+E24</f>
        <v>0</v>
      </c>
      <c r="F22" s="26">
        <f>F23+F24</f>
        <v>0</v>
      </c>
    </row>
    <row r="23" spans="1:6" x14ac:dyDescent="0.3">
      <c r="A23" s="9" t="s">
        <v>38</v>
      </c>
      <c r="B23" s="27">
        <v>-266451.98</v>
      </c>
      <c r="C23" s="27">
        <v>-266451.98</v>
      </c>
      <c r="D23" s="15" t="s">
        <v>39</v>
      </c>
      <c r="E23" s="27">
        <v>0</v>
      </c>
      <c r="F23" s="27">
        <v>0</v>
      </c>
    </row>
    <row r="24" spans="1:6" x14ac:dyDescent="0.3">
      <c r="A24" s="8" t="s">
        <v>40</v>
      </c>
      <c r="B24" s="26">
        <f>SUM(B25:B29)</f>
        <v>0</v>
      </c>
      <c r="C24" s="26">
        <f>SUM(C25:C29)</f>
        <v>0</v>
      </c>
      <c r="D24" s="15" t="s">
        <v>41</v>
      </c>
      <c r="E24" s="27">
        <v>0</v>
      </c>
      <c r="F24" s="27">
        <v>0</v>
      </c>
    </row>
    <row r="25" spans="1:6" x14ac:dyDescent="0.3">
      <c r="A25" s="9" t="s">
        <v>42</v>
      </c>
      <c r="B25" s="27">
        <v>0</v>
      </c>
      <c r="C25" s="27">
        <v>0</v>
      </c>
      <c r="D25" s="14" t="s">
        <v>43</v>
      </c>
      <c r="E25" s="27">
        <v>0</v>
      </c>
      <c r="F25" s="27">
        <v>0</v>
      </c>
    </row>
    <row r="26" spans="1:6" x14ac:dyDescent="0.3">
      <c r="A26" s="9" t="s">
        <v>44</v>
      </c>
      <c r="B26" s="27">
        <v>0</v>
      </c>
      <c r="C26" s="27">
        <v>0</v>
      </c>
      <c r="D26" s="14" t="s">
        <v>45</v>
      </c>
      <c r="E26" s="26">
        <f>SUM(E27:E29)</f>
        <v>0</v>
      </c>
      <c r="F26" s="26">
        <f>SUM(F27:F29)</f>
        <v>0</v>
      </c>
    </row>
    <row r="27" spans="1:6" hidden="1" x14ac:dyDescent="0.3">
      <c r="A27" s="9" t="s">
        <v>46</v>
      </c>
      <c r="B27" s="27">
        <v>0</v>
      </c>
      <c r="C27" s="27">
        <v>0</v>
      </c>
      <c r="D27" s="15" t="s">
        <v>47</v>
      </c>
      <c r="E27" s="27">
        <v>0</v>
      </c>
      <c r="F27" s="27">
        <v>0</v>
      </c>
    </row>
    <row r="28" spans="1:6" x14ac:dyDescent="0.3">
      <c r="A28" s="9" t="s">
        <v>48</v>
      </c>
      <c r="B28" s="27">
        <v>0</v>
      </c>
      <c r="C28" s="27">
        <v>0</v>
      </c>
      <c r="D28" s="15" t="s">
        <v>49</v>
      </c>
      <c r="E28" s="27">
        <v>0</v>
      </c>
      <c r="F28" s="27">
        <v>0</v>
      </c>
    </row>
    <row r="29" spans="1:6" x14ac:dyDescent="0.3">
      <c r="A29" s="9" t="s">
        <v>50</v>
      </c>
      <c r="B29" s="27">
        <v>0</v>
      </c>
      <c r="C29" s="27">
        <v>0</v>
      </c>
      <c r="D29" s="15" t="s">
        <v>51</v>
      </c>
      <c r="E29" s="27">
        <v>0</v>
      </c>
      <c r="F29" s="27">
        <v>0</v>
      </c>
    </row>
    <row r="30" spans="1:6" x14ac:dyDescent="0.3">
      <c r="A30" s="8" t="s">
        <v>52</v>
      </c>
      <c r="B30" s="26">
        <f>SUM(B31:B35)</f>
        <v>0</v>
      </c>
      <c r="C30" s="26">
        <f>SUM(C31:C35)</f>
        <v>0</v>
      </c>
      <c r="D30" s="14" t="s">
        <v>53</v>
      </c>
      <c r="E30" s="26">
        <f>SUM(E31:E36)</f>
        <v>0</v>
      </c>
      <c r="F30" s="26">
        <f>SUM(F31:F36)</f>
        <v>0</v>
      </c>
    </row>
    <row r="31" spans="1:6" x14ac:dyDescent="0.3">
      <c r="A31" s="9" t="s">
        <v>54</v>
      </c>
      <c r="B31" s="27">
        <v>0</v>
      </c>
      <c r="C31" s="27">
        <v>0</v>
      </c>
      <c r="D31" s="15" t="s">
        <v>55</v>
      </c>
      <c r="E31" s="26">
        <v>0</v>
      </c>
      <c r="F31" s="26">
        <v>0</v>
      </c>
    </row>
    <row r="32" spans="1:6" x14ac:dyDescent="0.3">
      <c r="A32" s="9" t="s">
        <v>56</v>
      </c>
      <c r="B32" s="27">
        <v>0</v>
      </c>
      <c r="C32" s="27">
        <v>0</v>
      </c>
      <c r="D32" s="15" t="s">
        <v>57</v>
      </c>
      <c r="E32" s="27">
        <v>0</v>
      </c>
      <c r="F32" s="27">
        <v>0</v>
      </c>
    </row>
    <row r="33" spans="1:6" x14ac:dyDescent="0.3">
      <c r="A33" s="9" t="s">
        <v>58</v>
      </c>
      <c r="B33" s="27">
        <v>0</v>
      </c>
      <c r="C33" s="27">
        <v>0</v>
      </c>
      <c r="D33" s="15" t="s">
        <v>59</v>
      </c>
      <c r="E33" s="27">
        <v>0</v>
      </c>
      <c r="F33" s="27">
        <v>0</v>
      </c>
    </row>
    <row r="34" spans="1:6" x14ac:dyDescent="0.3">
      <c r="A34" s="9" t="s">
        <v>60</v>
      </c>
      <c r="B34" s="27">
        <v>0</v>
      </c>
      <c r="C34" s="27">
        <v>0</v>
      </c>
      <c r="D34" s="15" t="s">
        <v>61</v>
      </c>
      <c r="E34" s="27">
        <v>0</v>
      </c>
      <c r="F34" s="27">
        <v>0</v>
      </c>
    </row>
    <row r="35" spans="1:6" x14ac:dyDescent="0.3">
      <c r="A35" s="9" t="s">
        <v>62</v>
      </c>
      <c r="B35" s="27">
        <v>0</v>
      </c>
      <c r="C35" s="27">
        <v>0</v>
      </c>
      <c r="D35" s="15" t="s">
        <v>63</v>
      </c>
      <c r="E35" s="27">
        <v>0</v>
      </c>
      <c r="F35" s="27">
        <v>0</v>
      </c>
    </row>
    <row r="36" spans="1:6" hidden="1" x14ac:dyDescent="0.3">
      <c r="A36" s="8" t="s">
        <v>64</v>
      </c>
      <c r="B36" s="27">
        <v>0</v>
      </c>
      <c r="C36" s="27">
        <v>0</v>
      </c>
      <c r="D36" s="15" t="s">
        <v>65</v>
      </c>
      <c r="E36" s="27">
        <v>0</v>
      </c>
      <c r="F36" s="27">
        <v>0</v>
      </c>
    </row>
    <row r="37" spans="1:6" hidden="1" x14ac:dyDescent="0.3">
      <c r="A37" s="8" t="s">
        <v>66</v>
      </c>
      <c r="B37" s="26">
        <f>SUM(B38:B39)</f>
        <v>0</v>
      </c>
      <c r="C37" s="26">
        <f>SUM(C38:C39)</f>
        <v>0</v>
      </c>
      <c r="D37" s="14" t="s">
        <v>67</v>
      </c>
      <c r="E37" s="26">
        <f>SUM(E38:E40)</f>
        <v>0</v>
      </c>
      <c r="F37" s="26">
        <f>SUM(F38:F40)</f>
        <v>0</v>
      </c>
    </row>
    <row r="38" spans="1:6" hidden="1" x14ac:dyDescent="0.3">
      <c r="A38" s="9" t="s">
        <v>68</v>
      </c>
      <c r="B38" s="27">
        <v>0</v>
      </c>
      <c r="C38" s="27">
        <v>0</v>
      </c>
      <c r="D38" s="15" t="s">
        <v>69</v>
      </c>
      <c r="E38" s="27">
        <v>0</v>
      </c>
      <c r="F38" s="27">
        <v>0</v>
      </c>
    </row>
    <row r="39" spans="1:6" hidden="1" x14ac:dyDescent="0.3">
      <c r="A39" s="9" t="s">
        <v>70</v>
      </c>
      <c r="B39" s="27">
        <v>0</v>
      </c>
      <c r="C39" s="27">
        <v>0</v>
      </c>
      <c r="D39" s="15" t="s">
        <v>71</v>
      </c>
      <c r="E39" s="27">
        <v>0</v>
      </c>
      <c r="F39" s="27">
        <v>0</v>
      </c>
    </row>
    <row r="40" spans="1:6" hidden="1" x14ac:dyDescent="0.3">
      <c r="A40" s="8" t="s">
        <v>72</v>
      </c>
      <c r="B40" s="26">
        <f>SUM(B41:B44)</f>
        <v>0</v>
      </c>
      <c r="C40" s="26">
        <f>SUM(C41:C44)</f>
        <v>0</v>
      </c>
      <c r="D40" s="15" t="s">
        <v>73</v>
      </c>
      <c r="E40" s="27">
        <v>0</v>
      </c>
      <c r="F40" s="27">
        <v>0</v>
      </c>
    </row>
    <row r="41" spans="1:6" hidden="1" x14ac:dyDescent="0.3">
      <c r="A41" s="9" t="s">
        <v>74</v>
      </c>
      <c r="B41" s="27">
        <v>0</v>
      </c>
      <c r="C41" s="27">
        <v>0</v>
      </c>
      <c r="D41" s="14" t="s">
        <v>75</v>
      </c>
      <c r="E41" s="26">
        <f>SUM(E42:E44)</f>
        <v>0</v>
      </c>
      <c r="F41" s="26">
        <f>SUM(F42:F44)</f>
        <v>0</v>
      </c>
    </row>
    <row r="42" spans="1:6" hidden="1" x14ac:dyDescent="0.3">
      <c r="A42" s="9" t="s">
        <v>76</v>
      </c>
      <c r="B42" s="27">
        <v>0</v>
      </c>
      <c r="C42" s="27">
        <v>0</v>
      </c>
      <c r="D42" s="15" t="s">
        <v>77</v>
      </c>
      <c r="E42" s="27">
        <v>0</v>
      </c>
      <c r="F42" s="27">
        <v>0</v>
      </c>
    </row>
    <row r="43" spans="1:6" hidden="1" x14ac:dyDescent="0.3">
      <c r="A43" s="9" t="s">
        <v>78</v>
      </c>
      <c r="B43" s="27">
        <v>0</v>
      </c>
      <c r="C43" s="27">
        <v>0</v>
      </c>
      <c r="D43" s="15" t="s">
        <v>79</v>
      </c>
      <c r="E43" s="27">
        <v>0</v>
      </c>
      <c r="F43" s="27">
        <v>0</v>
      </c>
    </row>
    <row r="44" spans="1:6" hidden="1" x14ac:dyDescent="0.3">
      <c r="A44" s="9" t="s">
        <v>80</v>
      </c>
      <c r="B44" s="27">
        <v>0</v>
      </c>
      <c r="C44" s="27">
        <v>0</v>
      </c>
      <c r="D44" s="15" t="s">
        <v>81</v>
      </c>
      <c r="E44" s="27">
        <v>0</v>
      </c>
      <c r="F44" s="27">
        <v>0</v>
      </c>
    </row>
    <row r="45" spans="1:6" hidden="1" x14ac:dyDescent="0.3">
      <c r="A45" s="6"/>
      <c r="B45" s="28"/>
      <c r="C45" s="28"/>
      <c r="D45" s="16"/>
      <c r="E45" s="28">
        <v>0</v>
      </c>
      <c r="F45" s="28">
        <v>0</v>
      </c>
    </row>
    <row r="46" spans="1:6" hidden="1" x14ac:dyDescent="0.3">
      <c r="A46" s="10" t="s">
        <v>82</v>
      </c>
      <c r="B46" s="29">
        <f>B8+B16+B24+B30+B36+B37+B40</f>
        <v>2983095.17</v>
      </c>
      <c r="C46" s="29">
        <f>C8+C16+C24+C30+C36+C37+C40</f>
        <v>1679343.84</v>
      </c>
      <c r="D46" s="17" t="s">
        <v>83</v>
      </c>
      <c r="E46" s="29">
        <f>E8+E18+E22+E25+E26+E30+E37+E41</f>
        <v>47245.020000000004</v>
      </c>
      <c r="F46" s="29">
        <f>F8+F18+F22+F25+F26+F30+F37+F41</f>
        <v>47703.72</v>
      </c>
    </row>
    <row r="47" spans="1:6" hidden="1" x14ac:dyDescent="0.3">
      <c r="A47" s="6"/>
      <c r="B47" s="28"/>
      <c r="C47" s="28"/>
      <c r="D47" s="16"/>
      <c r="E47" s="28"/>
      <c r="F47" s="28"/>
    </row>
    <row r="48" spans="1:6" hidden="1" x14ac:dyDescent="0.3">
      <c r="A48" s="5" t="s">
        <v>84</v>
      </c>
      <c r="B48" s="28"/>
      <c r="C48" s="28"/>
      <c r="D48" s="17" t="s">
        <v>85</v>
      </c>
      <c r="E48" s="28"/>
      <c r="F48" s="28"/>
    </row>
    <row r="49" spans="1:6" hidden="1" x14ac:dyDescent="0.3">
      <c r="A49" s="8" t="s">
        <v>86</v>
      </c>
      <c r="B49" s="27">
        <v>0</v>
      </c>
      <c r="C49" s="27">
        <v>0</v>
      </c>
      <c r="D49" s="14" t="s">
        <v>87</v>
      </c>
      <c r="E49" s="27">
        <v>0</v>
      </c>
      <c r="F49" s="27">
        <v>0</v>
      </c>
    </row>
    <row r="50" spans="1:6" hidden="1" x14ac:dyDescent="0.3">
      <c r="A50" s="8" t="s">
        <v>88</v>
      </c>
      <c r="B50" s="27">
        <v>0</v>
      </c>
      <c r="C50" s="27">
        <v>0</v>
      </c>
      <c r="D50" s="14" t="s">
        <v>89</v>
      </c>
      <c r="E50" s="27">
        <v>0</v>
      </c>
      <c r="F50" s="27">
        <v>0</v>
      </c>
    </row>
    <row r="51" spans="1:6" hidden="1" x14ac:dyDescent="0.3">
      <c r="A51" s="8" t="s">
        <v>90</v>
      </c>
      <c r="B51" s="27">
        <v>260417.98</v>
      </c>
      <c r="C51" s="27">
        <v>260417.98</v>
      </c>
      <c r="D51" s="14" t="s">
        <v>91</v>
      </c>
      <c r="E51" s="27">
        <v>0</v>
      </c>
      <c r="F51" s="27">
        <v>0</v>
      </c>
    </row>
    <row r="52" spans="1:6" hidden="1" x14ac:dyDescent="0.3">
      <c r="A52" s="8" t="s">
        <v>92</v>
      </c>
      <c r="B52" s="27">
        <v>245924.92</v>
      </c>
      <c r="C52" s="27">
        <v>245924.92</v>
      </c>
      <c r="D52" s="14" t="s">
        <v>93</v>
      </c>
      <c r="E52" s="27">
        <v>0</v>
      </c>
      <c r="F52" s="27">
        <v>0</v>
      </c>
    </row>
    <row r="53" spans="1:6" hidden="1" x14ac:dyDescent="0.3">
      <c r="A53" s="8" t="s">
        <v>94</v>
      </c>
      <c r="B53" s="27">
        <v>26050</v>
      </c>
      <c r="C53" s="27">
        <v>26050</v>
      </c>
      <c r="D53" s="14" t="s">
        <v>95</v>
      </c>
      <c r="E53" s="27">
        <v>0</v>
      </c>
      <c r="F53" s="27">
        <v>0</v>
      </c>
    </row>
    <row r="54" spans="1:6" hidden="1" x14ac:dyDescent="0.3">
      <c r="A54" s="8" t="s">
        <v>96</v>
      </c>
      <c r="B54" s="27">
        <v>-95750.3</v>
      </c>
      <c r="C54" s="27">
        <v>-95750.3</v>
      </c>
      <c r="D54" s="18" t="s">
        <v>97</v>
      </c>
      <c r="E54" s="27">
        <v>0</v>
      </c>
      <c r="F54" s="27">
        <v>0</v>
      </c>
    </row>
    <row r="55" spans="1:6" hidden="1" x14ac:dyDescent="0.3">
      <c r="A55" s="8" t="s">
        <v>98</v>
      </c>
      <c r="B55" s="27">
        <v>0</v>
      </c>
      <c r="C55" s="27">
        <v>0</v>
      </c>
      <c r="D55" s="16"/>
      <c r="E55" s="28"/>
      <c r="F55" s="28"/>
    </row>
    <row r="56" spans="1:6" hidden="1" x14ac:dyDescent="0.3">
      <c r="A56" s="8" t="s">
        <v>99</v>
      </c>
      <c r="B56" s="27">
        <v>0</v>
      </c>
      <c r="C56" s="27">
        <v>0</v>
      </c>
      <c r="D56" s="17" t="s">
        <v>100</v>
      </c>
      <c r="E56" s="29">
        <f>SUM(E49:E54)</f>
        <v>0</v>
      </c>
      <c r="F56" s="29">
        <f>SUM(F49:F54)</f>
        <v>0</v>
      </c>
    </row>
    <row r="57" spans="1:6" hidden="1" x14ac:dyDescent="0.3">
      <c r="A57" s="8" t="s">
        <v>101</v>
      </c>
      <c r="B57" s="27">
        <v>0</v>
      </c>
      <c r="C57" s="27">
        <v>0</v>
      </c>
      <c r="D57" s="16"/>
      <c r="E57" s="28"/>
      <c r="F57" s="28"/>
    </row>
    <row r="58" spans="1:6" hidden="1" x14ac:dyDescent="0.3">
      <c r="A58" s="6"/>
      <c r="B58" s="28"/>
      <c r="C58" s="28"/>
      <c r="D58" s="17" t="s">
        <v>102</v>
      </c>
      <c r="E58" s="29">
        <f>E46+E56</f>
        <v>47245.020000000004</v>
      </c>
      <c r="F58" s="29">
        <f>F46+F56</f>
        <v>47703.72</v>
      </c>
    </row>
    <row r="59" spans="1:6" hidden="1" x14ac:dyDescent="0.3">
      <c r="A59" s="10" t="s">
        <v>103</v>
      </c>
      <c r="B59" s="29">
        <f>SUM(B49:B57)</f>
        <v>436642.60000000003</v>
      </c>
      <c r="C59" s="29">
        <f>SUM(C49:C57)</f>
        <v>436642.60000000003</v>
      </c>
      <c r="D59" s="16"/>
      <c r="E59" s="28"/>
      <c r="F59" s="28"/>
    </row>
    <row r="60" spans="1:6" hidden="1" x14ac:dyDescent="0.3">
      <c r="A60" s="6"/>
      <c r="B60" s="28"/>
      <c r="C60" s="28"/>
      <c r="D60" s="19" t="s">
        <v>104</v>
      </c>
      <c r="E60" s="28"/>
      <c r="F60" s="28"/>
    </row>
    <row r="61" spans="1:6" hidden="1" x14ac:dyDescent="0.3">
      <c r="A61" s="10" t="s">
        <v>105</v>
      </c>
      <c r="B61" s="29">
        <f>SUM(B46+B59)</f>
        <v>3419737.77</v>
      </c>
      <c r="C61" s="29">
        <f>SUM(C46+C59)</f>
        <v>2115986.44</v>
      </c>
      <c r="D61" s="16"/>
      <c r="E61" s="28"/>
      <c r="F61" s="28"/>
    </row>
    <row r="62" spans="1:6" hidden="1" x14ac:dyDescent="0.3">
      <c r="A62" s="6"/>
      <c r="B62" s="23"/>
      <c r="C62" s="23"/>
      <c r="D62" s="20" t="s">
        <v>106</v>
      </c>
      <c r="E62" s="26">
        <f>SUM(E63:E65)</f>
        <v>95748.72</v>
      </c>
      <c r="F62" s="26">
        <f>SUM(F63:F65)</f>
        <v>95748.72</v>
      </c>
    </row>
    <row r="63" spans="1:6" hidden="1" x14ac:dyDescent="0.3">
      <c r="A63" s="6"/>
      <c r="B63" s="23"/>
      <c r="C63" s="23"/>
      <c r="D63" s="14" t="s">
        <v>107</v>
      </c>
      <c r="E63" s="27">
        <v>95748.72</v>
      </c>
      <c r="F63" s="27">
        <v>95748.72</v>
      </c>
    </row>
    <row r="64" spans="1:6" hidden="1" x14ac:dyDescent="0.3">
      <c r="A64" s="6"/>
      <c r="B64" s="23"/>
      <c r="C64" s="23"/>
      <c r="D64" s="18" t="s">
        <v>108</v>
      </c>
      <c r="E64" s="27">
        <v>0</v>
      </c>
      <c r="F64" s="27">
        <v>0</v>
      </c>
    </row>
    <row r="65" spans="1:6" hidden="1" x14ac:dyDescent="0.3">
      <c r="A65" s="6"/>
      <c r="B65" s="23"/>
      <c r="C65" s="23"/>
      <c r="D65" s="14" t="s">
        <v>109</v>
      </c>
      <c r="E65" s="27">
        <v>0</v>
      </c>
      <c r="F65" s="27">
        <v>0</v>
      </c>
    </row>
    <row r="66" spans="1:6" hidden="1" x14ac:dyDescent="0.3">
      <c r="A66" s="6"/>
      <c r="B66" s="23"/>
      <c r="C66" s="23"/>
      <c r="D66" s="16"/>
      <c r="E66" s="28"/>
      <c r="F66" s="28"/>
    </row>
    <row r="67" spans="1:6" hidden="1" x14ac:dyDescent="0.3">
      <c r="A67" s="6"/>
      <c r="B67" s="23"/>
      <c r="C67" s="23"/>
      <c r="D67" s="20" t="s">
        <v>110</v>
      </c>
      <c r="E67" s="26">
        <f>SUM(E68:E72)</f>
        <v>3276744.0300000003</v>
      </c>
      <c r="F67" s="26">
        <f>SUM(F68:F72)</f>
        <v>1972534</v>
      </c>
    </row>
    <row r="68" spans="1:6" hidden="1" x14ac:dyDescent="0.3">
      <c r="A68" s="11"/>
      <c r="B68" s="23"/>
      <c r="C68" s="23"/>
      <c r="D68" s="14" t="s">
        <v>111</v>
      </c>
      <c r="E68" s="27">
        <v>1304210.03</v>
      </c>
      <c r="F68" s="27">
        <v>194144.89</v>
      </c>
    </row>
    <row r="69" spans="1:6" hidden="1" x14ac:dyDescent="0.3">
      <c r="A69" s="11"/>
      <c r="B69" s="23"/>
      <c r="C69" s="23"/>
      <c r="D69" s="14" t="s">
        <v>112</v>
      </c>
      <c r="E69" s="27">
        <v>1972534</v>
      </c>
      <c r="F69" s="27">
        <v>1778389.11</v>
      </c>
    </row>
    <row r="70" spans="1:6" hidden="1" x14ac:dyDescent="0.3">
      <c r="A70" s="11"/>
      <c r="B70" s="23"/>
      <c r="C70" s="23"/>
      <c r="D70" s="14" t="s">
        <v>113</v>
      </c>
      <c r="E70" s="27">
        <v>0</v>
      </c>
      <c r="F70" s="27">
        <v>0</v>
      </c>
    </row>
    <row r="71" spans="1:6" hidden="1" x14ac:dyDescent="0.3">
      <c r="A71" s="11"/>
      <c r="B71" s="23"/>
      <c r="C71" s="23"/>
      <c r="D71" s="14" t="s">
        <v>114</v>
      </c>
      <c r="E71" s="27">
        <v>0</v>
      </c>
      <c r="F71" s="27">
        <v>0</v>
      </c>
    </row>
    <row r="72" spans="1:6" hidden="1" x14ac:dyDescent="0.3">
      <c r="A72" s="11"/>
      <c r="B72" s="23"/>
      <c r="C72" s="23"/>
      <c r="D72" s="14" t="s">
        <v>115</v>
      </c>
      <c r="E72" s="27">
        <v>0</v>
      </c>
      <c r="F72" s="27">
        <v>0</v>
      </c>
    </row>
    <row r="73" spans="1:6" hidden="1" x14ac:dyDescent="0.3">
      <c r="A73" s="11"/>
      <c r="B73" s="23"/>
      <c r="C73" s="23"/>
      <c r="D73" s="16"/>
      <c r="E73" s="28"/>
      <c r="F73" s="28"/>
    </row>
    <row r="74" spans="1:6" hidden="1" x14ac:dyDescent="0.3">
      <c r="A74" s="11"/>
      <c r="B74" s="23"/>
      <c r="C74" s="23"/>
      <c r="D74" s="20" t="s">
        <v>116</v>
      </c>
      <c r="E74" s="26">
        <f>E75+E76</f>
        <v>0</v>
      </c>
      <c r="F74" s="26">
        <f>F75+F76</f>
        <v>0</v>
      </c>
    </row>
    <row r="75" spans="1:6" hidden="1" x14ac:dyDescent="0.3">
      <c r="A75" s="11"/>
      <c r="B75" s="23"/>
      <c r="C75" s="23"/>
      <c r="D75" s="14" t="s">
        <v>117</v>
      </c>
      <c r="E75" s="27">
        <v>0</v>
      </c>
      <c r="F75" s="27">
        <v>0</v>
      </c>
    </row>
    <row r="76" spans="1:6" hidden="1" x14ac:dyDescent="0.3">
      <c r="A76" s="11"/>
      <c r="B76" s="23"/>
      <c r="C76" s="23"/>
      <c r="D76" s="14" t="s">
        <v>118</v>
      </c>
      <c r="E76" s="27">
        <v>0</v>
      </c>
      <c r="F76" s="27">
        <v>0</v>
      </c>
    </row>
    <row r="77" spans="1:6" hidden="1" x14ac:dyDescent="0.3">
      <c r="A77" s="11"/>
      <c r="B77" s="23"/>
      <c r="C77" s="23"/>
      <c r="D77" s="16"/>
      <c r="E77" s="28"/>
      <c r="F77" s="28"/>
    </row>
    <row r="78" spans="1:6" hidden="1" x14ac:dyDescent="0.3">
      <c r="A78" s="11"/>
      <c r="B78" s="23"/>
      <c r="C78" s="23"/>
      <c r="D78" s="17" t="s">
        <v>119</v>
      </c>
      <c r="E78" s="29">
        <f>E62+E67+E74</f>
        <v>3372492.7500000005</v>
      </c>
      <c r="F78" s="29">
        <f>F62+F67+F74</f>
        <v>2068282.72</v>
      </c>
    </row>
    <row r="79" spans="1:6" hidden="1" x14ac:dyDescent="0.3">
      <c r="A79" s="11"/>
      <c r="B79" s="23"/>
      <c r="C79" s="23"/>
      <c r="D79" s="16"/>
      <c r="E79" s="28"/>
      <c r="F79" s="28"/>
    </row>
    <row r="80" spans="1:6" hidden="1" x14ac:dyDescent="0.3">
      <c r="A80" s="11"/>
      <c r="B80" s="23"/>
      <c r="C80" s="23"/>
      <c r="D80" s="17" t="s">
        <v>120</v>
      </c>
      <c r="E80" s="29">
        <f>E58+E78</f>
        <v>3419737.7700000005</v>
      </c>
      <c r="F80" s="29">
        <f>F58+F78</f>
        <v>2115986.44</v>
      </c>
    </row>
    <row r="81" spans="1:6" hidden="1" x14ac:dyDescent="0.3">
      <c r="A81" s="12"/>
      <c r="B81" s="22"/>
      <c r="C81" s="22"/>
      <c r="D81" s="21"/>
      <c r="E81" s="24"/>
      <c r="F81" s="24"/>
    </row>
  </sheetData>
  <mergeCells count="4">
    <mergeCell ref="A1:F1"/>
    <mergeCell ref="A2:F2"/>
    <mergeCell ref="A3:F3"/>
    <mergeCell ref="A4:F4"/>
  </mergeCells>
  <dataValidations count="3">
    <dataValidation type="decimal" allowBlank="1" showInputMessage="1" showErrorMessage="1" sqref="E41:F41 E77:F80 E46:F46 B16:C16 B24:C24 B30:C30 B37:C37 B40:C40 B58:C61 B8:C8 E8:F8 E18:F18 E22:F22 E26:F26 E30:F30 E37:F37 E55:F62 E66:F67 E73:F74 B45:C48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C5 F5" xr:uid="{00000000-0002-0000-0000-000001000000}"/>
    <dataValidation allowBlank="1" showInputMessage="1" showErrorMessage="1" prompt="20XN (d)" sqref="B5 E5" xr:uid="{00000000-0002-0000-0000-000002000000}"/>
  </dataValidations>
  <pageMargins left="0.25" right="0.25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dcterms:created xsi:type="dcterms:W3CDTF">2018-11-20T17:29:30Z</dcterms:created>
  <dcterms:modified xsi:type="dcterms:W3CDTF">2024-05-06T02:56:41Z</dcterms:modified>
</cp:coreProperties>
</file>